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mpton PC\Accounts\2022-23\"/>
    </mc:Choice>
  </mc:AlternateContent>
  <xr:revisionPtr revIDLastSave="0" documentId="13_ncr:1_{FEAAC9EC-50B3-43A3-B28F-4A7A4B79A4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set Reg" sheetId="1" r:id="rId1"/>
    <sheet name="with location" sheetId="3" r:id="rId2"/>
    <sheet name="Dog Bi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32" i="1"/>
  <c r="C18" i="1" l="1"/>
  <c r="C43" i="1" s="1"/>
  <c r="C13" i="1"/>
  <c r="E37" i="3" l="1"/>
  <c r="C37" i="3"/>
  <c r="E43" i="1"/>
</calcChain>
</file>

<file path=xl/sharedStrings.xml><?xml version="1.0" encoding="utf-8"?>
<sst xmlns="http://schemas.openxmlformats.org/spreadsheetml/2006/main" count="154" uniqueCount="75">
  <si>
    <t>Memorial Hall</t>
  </si>
  <si>
    <t>Hempton Parish Council</t>
  </si>
  <si>
    <t>Details</t>
  </si>
  <si>
    <t>Date Acquired</t>
  </si>
  <si>
    <t>Insurance Valuation</t>
  </si>
  <si>
    <t>Location</t>
  </si>
  <si>
    <t>Dog Bins x 8</t>
  </si>
  <si>
    <t>Village Sign</t>
  </si>
  <si>
    <t>The Green</t>
  </si>
  <si>
    <t>Opposite the Bell on Back Street</t>
  </si>
  <si>
    <t>Hempton West Green - West end of track/Raynham Road</t>
  </si>
  <si>
    <t>B1146 Dereham Road</t>
  </si>
  <si>
    <t>Horns Row</t>
  </si>
  <si>
    <t>Outside Trinity Church down the Green</t>
  </si>
  <si>
    <t>Hempton West Green - Jtn A1065 &amp; B1146</t>
  </si>
  <si>
    <t>Hempton East Green - East end of track/B1146</t>
  </si>
  <si>
    <t>Footpath on Hempton Road opposite entrance to Racecourse and Golf Course</t>
  </si>
  <si>
    <t>Dog Bin Locations x 8</t>
  </si>
  <si>
    <t>Play Area, Front Green, Mem Hall</t>
  </si>
  <si>
    <t>The methods of valuation used below are:</t>
  </si>
  <si>
    <t>Pre 2001</t>
  </si>
  <si>
    <t>Front Green</t>
  </si>
  <si>
    <t>est.</t>
  </si>
  <si>
    <t>ca</t>
  </si>
  <si>
    <t>n/a</t>
  </si>
  <si>
    <t>pp</t>
  </si>
  <si>
    <t>Play area (6)</t>
  </si>
  <si>
    <t>Play Area Benches x 6</t>
  </si>
  <si>
    <t xml:space="preserve">As advised by HPC's internal auditor this register contains listings for items of £250 and above. The exception to this is land, </t>
  </si>
  <si>
    <t xml:space="preserve">which the Council is advised to value in the Asset Register as a 'Community Asset' at £1 for each plot. </t>
  </si>
  <si>
    <t>Pre 1960</t>
  </si>
  <si>
    <t>pre 2001</t>
  </si>
  <si>
    <t>Various (believed to be donated by NNDC)</t>
  </si>
  <si>
    <t>Play Area Swings</t>
  </si>
  <si>
    <t>Play tower,  bars &amp; goal posts</t>
  </si>
  <si>
    <t>Play Area Trim Trail</t>
  </si>
  <si>
    <t>Total</t>
  </si>
  <si>
    <t>Notice boards x 2</t>
  </si>
  <si>
    <t>Litter bins x 3</t>
  </si>
  <si>
    <t>Mem hall gates</t>
  </si>
  <si>
    <t>Shed</t>
  </si>
  <si>
    <t xml:space="preserve">Various            </t>
  </si>
  <si>
    <t xml:space="preserve">Dog Bins </t>
  </si>
  <si>
    <t>play area</t>
  </si>
  <si>
    <t>Mem Hall Sign</t>
  </si>
  <si>
    <t>Price</t>
  </si>
  <si>
    <t>Land</t>
  </si>
  <si>
    <t>Buildings</t>
  </si>
  <si>
    <t>Street Furniture</t>
  </si>
  <si>
    <t>Rear of Green Close</t>
  </si>
  <si>
    <t>Dog Bins x 9</t>
  </si>
  <si>
    <t>PP</t>
  </si>
  <si>
    <t>Memorial Hall, The Green</t>
  </si>
  <si>
    <t xml:space="preserve">Bowls Club  </t>
  </si>
  <si>
    <t xml:space="preserve">The Green </t>
  </si>
  <si>
    <t>Climbing Frame</t>
  </si>
  <si>
    <t>Play Area Litter Bin</t>
  </si>
  <si>
    <t>Play Area</t>
  </si>
  <si>
    <t>EST=Estimate.  PP=Purchase Price.  IV=Insurance Value.  CA=Community Asset</t>
  </si>
  <si>
    <t>Various</t>
  </si>
  <si>
    <t>Allotments x 28 plots</t>
  </si>
  <si>
    <t>Tudor Style Wooden Benches</t>
  </si>
  <si>
    <t>LED Streetlight lanterns x 25</t>
  </si>
  <si>
    <t>Various (lanterns only - poles are not covered)</t>
  </si>
  <si>
    <t>The Green inc from 1950 to inc soft bond</t>
  </si>
  <si>
    <t>Beacon</t>
  </si>
  <si>
    <t>Bus Shelter Bench</t>
  </si>
  <si>
    <t>Asset Register as at March 2023</t>
  </si>
  <si>
    <t>Playground Equipment</t>
  </si>
  <si>
    <t>Value</t>
  </si>
  <si>
    <t>Memorial Hall (£415842.50)</t>
  </si>
  <si>
    <t>Bowls Club  (£5000)</t>
  </si>
  <si>
    <t>Dog Bins x 9 (£150)</t>
  </si>
  <si>
    <t xml:space="preserve">land, which the Council is advised to value in the Asset Register as a 'Community Asset' at £1 for each plot. </t>
  </si>
  <si>
    <t xml:space="preserve">As advised by HPC's internal auditor this register contains listings for items of £250 and above. The exception to this 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</si>
</sst>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6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sz val="9"/>
      <color theme="1" tint="4.9989318521683403E-2"/>
      <name val="Century Gothic"/>
      <family val="2"/>
    </font>
    <font>
      <b/>
      <sz val="9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u/>
      <sz val="9"/>
      <color theme="1" tint="4.9989318521683403E-2"/>
      <name val="Century Gothic"/>
      <family val="2"/>
    </font>
    <font>
      <b/>
      <u/>
      <sz val="9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3" borderId="0" xfId="0" applyFont="1" applyFill="1" applyAlignment="1">
      <alignment wrapText="1"/>
    </xf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49" fontId="9" fillId="2" borderId="0" xfId="0" applyNumberFormat="1" applyFont="1" applyFill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9" fillId="0" borderId="0" xfId="0" applyFont="1"/>
    <xf numFmtId="49" fontId="9" fillId="0" borderId="0" xfId="0" applyNumberFormat="1" applyFont="1"/>
    <xf numFmtId="17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7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49" fontId="8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3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49" fontId="8" fillId="4" borderId="0" xfId="0" applyNumberFormat="1" applyFont="1" applyFill="1"/>
    <xf numFmtId="17" fontId="8" fillId="4" borderId="0" xfId="0" applyNumberFormat="1" applyFont="1" applyFill="1" applyAlignment="1">
      <alignment horizontal="center"/>
    </xf>
    <xf numFmtId="164" fontId="12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9" fontId="9" fillId="5" borderId="0" xfId="0" applyNumberFormat="1" applyFont="1" applyFill="1"/>
    <xf numFmtId="0" fontId="8" fillId="5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15" fillId="0" borderId="0" xfId="0" applyNumberFormat="1" applyFont="1" applyAlignment="1">
      <alignment horizontal="right"/>
    </xf>
    <xf numFmtId="17" fontId="8" fillId="5" borderId="0" xfId="0" applyNumberFormat="1" applyFont="1" applyFill="1" applyAlignment="1">
      <alignment horizontal="center"/>
    </xf>
    <xf numFmtId="49" fontId="9" fillId="6" borderId="0" xfId="0" applyNumberFormat="1" applyFont="1" applyFill="1" applyAlignment="1">
      <alignment vertical="center"/>
    </xf>
    <xf numFmtId="17" fontId="9" fillId="6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Alignment="1">
      <alignment horizontal="right" vertical="center"/>
    </xf>
    <xf numFmtId="164" fontId="9" fillId="6" borderId="0" xfId="0" applyNumberFormat="1" applyFont="1" applyFill="1" applyAlignment="1">
      <alignment horizontal="center" vertical="center"/>
    </xf>
    <xf numFmtId="164" fontId="9" fillId="6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49" fontId="9" fillId="6" borderId="0" xfId="0" applyNumberFormat="1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164" fontId="13" fillId="6" borderId="0" xfId="0" applyNumberFormat="1" applyFont="1" applyFill="1" applyAlignment="1">
      <alignment horizontal="center" vertical="center" wrapText="1"/>
    </xf>
    <xf numFmtId="164" fontId="9" fillId="6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="120" zoomScaleNormal="120" workbookViewId="0">
      <pane ySplit="9" topLeftCell="A10" activePane="bottomLeft" state="frozen"/>
      <selection pane="bottomLeft" activeCell="A5" sqref="A5"/>
    </sheetView>
  </sheetViews>
  <sheetFormatPr defaultColWidth="9.109375" defaultRowHeight="13.8" x14ac:dyDescent="0.25"/>
  <cols>
    <col min="1" max="1" width="30.44140625" style="1" customWidth="1"/>
    <col min="2" max="2" width="11.5546875" style="2" customWidth="1"/>
    <col min="3" max="3" width="10.5546875" style="52" customWidth="1"/>
    <col min="4" max="4" width="4.6640625" style="6" customWidth="1"/>
    <col min="5" max="5" width="16" style="28" customWidth="1"/>
    <col min="6" max="6" width="2" style="4" customWidth="1"/>
    <col min="7" max="16384" width="9.109375" style="4"/>
  </cols>
  <sheetData>
    <row r="1" spans="1:5" s="15" customFormat="1" ht="21" x14ac:dyDescent="0.35">
      <c r="A1" s="13" t="s">
        <v>1</v>
      </c>
      <c r="B1" s="14"/>
      <c r="C1" s="48"/>
      <c r="D1" s="23"/>
      <c r="E1" s="26"/>
    </row>
    <row r="2" spans="1:5" s="11" customFormat="1" ht="16.8" x14ac:dyDescent="0.25">
      <c r="A2" s="9" t="s">
        <v>67</v>
      </c>
      <c r="B2" s="10"/>
      <c r="C2" s="49"/>
      <c r="D2" s="24"/>
      <c r="E2" s="27"/>
    </row>
    <row r="4" spans="1:5" s="35" customFormat="1" ht="13.2" x14ac:dyDescent="0.3">
      <c r="A4" s="29" t="s">
        <v>74</v>
      </c>
      <c r="B4" s="30"/>
      <c r="C4" s="50"/>
      <c r="D4" s="32"/>
      <c r="E4" s="33"/>
    </row>
    <row r="5" spans="1:5" s="35" customFormat="1" ht="13.2" x14ac:dyDescent="0.3">
      <c r="A5" s="29" t="s">
        <v>73</v>
      </c>
      <c r="B5" s="30"/>
      <c r="C5" s="50"/>
      <c r="D5" s="32"/>
      <c r="E5" s="33"/>
    </row>
    <row r="6" spans="1:5" s="35" customFormat="1" ht="13.2" x14ac:dyDescent="0.3">
      <c r="A6" s="29" t="s">
        <v>19</v>
      </c>
      <c r="B6" s="30"/>
      <c r="C6" s="50"/>
      <c r="D6" s="32"/>
      <c r="E6" s="33"/>
    </row>
    <row r="7" spans="1:5" s="35" customFormat="1" ht="13.2" x14ac:dyDescent="0.3">
      <c r="A7" s="29" t="s">
        <v>58</v>
      </c>
      <c r="B7" s="30"/>
      <c r="C7" s="50"/>
      <c r="D7" s="32"/>
      <c r="E7" s="33"/>
    </row>
    <row r="8" spans="1:5" s="35" customFormat="1" ht="13.2" x14ac:dyDescent="0.3">
      <c r="A8" s="29"/>
      <c r="B8" s="30"/>
      <c r="C8" s="50"/>
      <c r="D8" s="32"/>
      <c r="E8" s="33"/>
    </row>
    <row r="9" spans="1:5" s="81" customFormat="1" ht="30" customHeight="1" x14ac:dyDescent="0.3">
      <c r="A9" s="77" t="s">
        <v>2</v>
      </c>
      <c r="B9" s="78" t="s">
        <v>3</v>
      </c>
      <c r="C9" s="79" t="s">
        <v>69</v>
      </c>
      <c r="D9" s="80"/>
      <c r="E9" s="78" t="s">
        <v>4</v>
      </c>
    </row>
    <row r="10" spans="1:5" s="41" customFormat="1" ht="11.4" x14ac:dyDescent="0.2">
      <c r="A10" s="42"/>
      <c r="B10" s="59"/>
      <c r="C10" s="60"/>
      <c r="D10" s="61"/>
      <c r="E10" s="62"/>
    </row>
    <row r="11" spans="1:5" s="35" customFormat="1" ht="13.2" x14ac:dyDescent="0.3">
      <c r="A11" s="63" t="s">
        <v>46</v>
      </c>
      <c r="B11" s="64"/>
      <c r="C11" s="65"/>
      <c r="D11" s="66"/>
      <c r="E11" s="67"/>
    </row>
    <row r="12" spans="1:5" s="35" customFormat="1" ht="13.2" x14ac:dyDescent="0.3">
      <c r="A12" s="29" t="s">
        <v>60</v>
      </c>
      <c r="B12" s="30" t="s">
        <v>20</v>
      </c>
      <c r="C12" s="50">
        <v>1</v>
      </c>
      <c r="D12" s="32" t="s">
        <v>23</v>
      </c>
      <c r="E12" s="31"/>
    </row>
    <row r="13" spans="1:5" s="35" customFormat="1" ht="13.2" x14ac:dyDescent="0.3">
      <c r="A13" s="29"/>
      <c r="B13" s="30"/>
      <c r="C13" s="69">
        <f>SUM(C12)</f>
        <v>1</v>
      </c>
      <c r="D13" s="32"/>
      <c r="E13" s="31"/>
    </row>
    <row r="14" spans="1:5" s="35" customFormat="1" ht="13.2" x14ac:dyDescent="0.3">
      <c r="A14" s="29"/>
      <c r="B14" s="30"/>
      <c r="C14" s="50"/>
      <c r="D14" s="32"/>
      <c r="E14" s="31"/>
    </row>
    <row r="15" spans="1:5" s="35" customFormat="1" ht="13.2" x14ac:dyDescent="0.3">
      <c r="A15" s="63" t="s">
        <v>47</v>
      </c>
      <c r="B15" s="64"/>
      <c r="C15" s="65"/>
      <c r="D15" s="66"/>
      <c r="E15" s="68"/>
    </row>
    <row r="16" spans="1:5" s="35" customFormat="1" ht="13.2" x14ac:dyDescent="0.3">
      <c r="A16" s="29" t="s">
        <v>70</v>
      </c>
      <c r="B16" s="30" t="s">
        <v>30</v>
      </c>
      <c r="C16" s="50">
        <v>1</v>
      </c>
      <c r="D16" s="32" t="s">
        <v>23</v>
      </c>
      <c r="E16" s="31"/>
    </row>
    <row r="17" spans="1:5" s="35" customFormat="1" ht="13.2" x14ac:dyDescent="0.3">
      <c r="A17" s="29" t="s">
        <v>71</v>
      </c>
      <c r="B17" s="43" t="s">
        <v>30</v>
      </c>
      <c r="C17" s="50">
        <v>1</v>
      </c>
      <c r="D17" s="32" t="s">
        <v>23</v>
      </c>
      <c r="E17" s="31"/>
    </row>
    <row r="18" spans="1:5" s="35" customFormat="1" ht="13.2" x14ac:dyDescent="0.3">
      <c r="A18" s="29"/>
      <c r="B18" s="43"/>
      <c r="C18" s="69">
        <f>SUM(C16:C17)</f>
        <v>2</v>
      </c>
      <c r="D18" s="32"/>
      <c r="E18" s="82">
        <v>602011</v>
      </c>
    </row>
    <row r="19" spans="1:5" s="35" customFormat="1" ht="13.2" x14ac:dyDescent="0.3">
      <c r="A19" s="29"/>
      <c r="B19" s="43"/>
      <c r="C19" s="50"/>
      <c r="D19" s="32"/>
      <c r="E19" s="31"/>
    </row>
    <row r="20" spans="1:5" s="35" customFormat="1" ht="13.2" x14ac:dyDescent="0.3">
      <c r="A20" s="63" t="s">
        <v>48</v>
      </c>
      <c r="B20" s="64"/>
      <c r="C20" s="65"/>
      <c r="D20" s="66"/>
      <c r="E20" s="68"/>
    </row>
    <row r="21" spans="1:5" s="35" customFormat="1" ht="13.2" x14ac:dyDescent="0.3">
      <c r="A21" s="29" t="s">
        <v>62</v>
      </c>
      <c r="B21" s="43">
        <v>43709</v>
      </c>
      <c r="C21" s="50">
        <v>5355</v>
      </c>
      <c r="D21" s="32" t="s">
        <v>25</v>
      </c>
      <c r="E21" s="31"/>
    </row>
    <row r="22" spans="1:5" s="35" customFormat="1" ht="13.2" x14ac:dyDescent="0.3">
      <c r="A22" s="29" t="s">
        <v>38</v>
      </c>
      <c r="B22" s="43">
        <v>43160</v>
      </c>
      <c r="C22" s="50">
        <v>1064</v>
      </c>
      <c r="D22" s="32" t="s">
        <v>25</v>
      </c>
      <c r="E22" s="31"/>
    </row>
    <row r="23" spans="1:5" s="35" customFormat="1" ht="13.2" x14ac:dyDescent="0.3">
      <c r="A23" s="29" t="s">
        <v>37</v>
      </c>
      <c r="B23" s="43">
        <v>42430</v>
      </c>
      <c r="C23" s="50">
        <v>492</v>
      </c>
      <c r="D23" s="32" t="s">
        <v>25</v>
      </c>
      <c r="E23" s="31"/>
    </row>
    <row r="24" spans="1:5" s="35" customFormat="1" ht="13.2" x14ac:dyDescent="0.3">
      <c r="A24" s="29" t="s">
        <v>7</v>
      </c>
      <c r="B24" s="30" t="s">
        <v>31</v>
      </c>
      <c r="C24" s="50">
        <v>1251</v>
      </c>
      <c r="D24" s="32" t="s">
        <v>25</v>
      </c>
      <c r="E24" s="31"/>
    </row>
    <row r="25" spans="1:5" s="35" customFormat="1" ht="13.2" x14ac:dyDescent="0.3">
      <c r="A25" s="29" t="s">
        <v>61</v>
      </c>
      <c r="B25" s="43">
        <v>44378</v>
      </c>
      <c r="C25" s="50">
        <v>2140</v>
      </c>
      <c r="D25" s="32" t="s">
        <v>25</v>
      </c>
      <c r="E25" s="31"/>
    </row>
    <row r="26" spans="1:5" s="35" customFormat="1" ht="13.2" x14ac:dyDescent="0.3">
      <c r="A26" s="29" t="s">
        <v>72</v>
      </c>
      <c r="B26" s="30"/>
      <c r="C26" s="50">
        <v>1350</v>
      </c>
      <c r="D26" s="32" t="s">
        <v>51</v>
      </c>
      <c r="E26" s="31"/>
    </row>
    <row r="27" spans="1:5" s="35" customFormat="1" ht="13.2" x14ac:dyDescent="0.3">
      <c r="A27" s="29" t="s">
        <v>39</v>
      </c>
      <c r="B27" s="43">
        <v>43191</v>
      </c>
      <c r="C27" s="50">
        <v>550</v>
      </c>
      <c r="D27" s="32" t="s">
        <v>25</v>
      </c>
      <c r="E27" s="31"/>
    </row>
    <row r="28" spans="1:5" s="35" customFormat="1" ht="13.2" x14ac:dyDescent="0.3">
      <c r="A28" s="29" t="s">
        <v>40</v>
      </c>
      <c r="B28" s="43">
        <v>42614</v>
      </c>
      <c r="C28" s="50">
        <v>800</v>
      </c>
      <c r="D28" s="32" t="s">
        <v>25</v>
      </c>
      <c r="E28" s="31"/>
    </row>
    <row r="29" spans="1:5" s="35" customFormat="1" ht="13.2" x14ac:dyDescent="0.3">
      <c r="A29" s="29" t="s">
        <v>44</v>
      </c>
      <c r="B29" s="43">
        <v>43405</v>
      </c>
      <c r="C29" s="50">
        <v>598</v>
      </c>
      <c r="D29" s="32" t="s">
        <v>25</v>
      </c>
      <c r="E29" s="31"/>
    </row>
    <row r="30" spans="1:5" s="35" customFormat="1" ht="13.2" x14ac:dyDescent="0.3">
      <c r="A30" s="53" t="s">
        <v>65</v>
      </c>
      <c r="B30" s="54">
        <v>44713</v>
      </c>
      <c r="C30" s="55">
        <v>630</v>
      </c>
      <c r="D30" s="56" t="s">
        <v>25</v>
      </c>
      <c r="E30" s="57"/>
    </row>
    <row r="31" spans="1:5" s="35" customFormat="1" ht="13.2" x14ac:dyDescent="0.3">
      <c r="A31" s="53" t="s">
        <v>66</v>
      </c>
      <c r="B31" s="54">
        <v>44713</v>
      </c>
      <c r="C31" s="55">
        <v>265</v>
      </c>
      <c r="D31" s="56" t="s">
        <v>25</v>
      </c>
      <c r="E31" s="57"/>
    </row>
    <row r="32" spans="1:5" s="35" customFormat="1" ht="13.2" x14ac:dyDescent="0.3">
      <c r="A32" s="29"/>
      <c r="B32" s="43"/>
      <c r="C32" s="69">
        <f>SUM(C21:C31)</f>
        <v>14495</v>
      </c>
      <c r="D32" s="32"/>
      <c r="E32" s="82">
        <v>24000</v>
      </c>
    </row>
    <row r="33" spans="1:5" s="35" customFormat="1" ht="13.2" x14ac:dyDescent="0.3">
      <c r="A33" s="29"/>
      <c r="B33" s="43"/>
      <c r="C33" s="50"/>
      <c r="D33" s="32"/>
      <c r="E33" s="31"/>
    </row>
    <row r="34" spans="1:5" s="35" customFormat="1" ht="13.2" x14ac:dyDescent="0.3">
      <c r="A34" s="63" t="s">
        <v>68</v>
      </c>
      <c r="B34" s="70"/>
      <c r="C34" s="65"/>
      <c r="D34" s="66"/>
      <c r="E34" s="68"/>
    </row>
    <row r="35" spans="1:5" s="35" customFormat="1" ht="13.2" x14ac:dyDescent="0.3">
      <c r="A35" s="29" t="s">
        <v>33</v>
      </c>
      <c r="B35" s="30">
        <v>1952</v>
      </c>
      <c r="C35" s="50">
        <v>900</v>
      </c>
      <c r="D35" s="44" t="s">
        <v>22</v>
      </c>
      <c r="E35" s="31"/>
    </row>
    <row r="36" spans="1:5" s="35" customFormat="1" ht="13.2" x14ac:dyDescent="0.3">
      <c r="A36" s="29" t="s">
        <v>34</v>
      </c>
      <c r="B36" s="43">
        <v>42430</v>
      </c>
      <c r="C36" s="50">
        <v>5705</v>
      </c>
      <c r="D36" s="32" t="s">
        <v>25</v>
      </c>
      <c r="E36" s="31"/>
    </row>
    <row r="37" spans="1:5" s="35" customFormat="1" ht="13.2" x14ac:dyDescent="0.3">
      <c r="A37" s="29" t="s">
        <v>56</v>
      </c>
      <c r="B37" s="43">
        <v>42430</v>
      </c>
      <c r="C37" s="50">
        <v>380</v>
      </c>
      <c r="D37" s="32" t="s">
        <v>25</v>
      </c>
      <c r="E37" s="31"/>
    </row>
    <row r="38" spans="1:5" s="35" customFormat="1" ht="13.2" x14ac:dyDescent="0.3">
      <c r="A38" s="29" t="s">
        <v>27</v>
      </c>
      <c r="B38" s="43">
        <v>42430</v>
      </c>
      <c r="C38" s="50">
        <v>2025</v>
      </c>
      <c r="D38" s="32" t="s">
        <v>25</v>
      </c>
      <c r="E38" s="31"/>
    </row>
    <row r="39" spans="1:5" s="35" customFormat="1" ht="13.2" x14ac:dyDescent="0.3">
      <c r="A39" s="29" t="s">
        <v>35</v>
      </c>
      <c r="B39" s="43">
        <v>42795</v>
      </c>
      <c r="C39" s="50">
        <v>3100</v>
      </c>
      <c r="D39" s="32" t="s">
        <v>25</v>
      </c>
      <c r="E39" s="31"/>
    </row>
    <row r="40" spans="1:5" s="35" customFormat="1" ht="13.2" x14ac:dyDescent="0.3">
      <c r="A40" s="29" t="s">
        <v>55</v>
      </c>
      <c r="B40" s="43">
        <v>44136</v>
      </c>
      <c r="C40" s="50">
        <v>2887.5</v>
      </c>
      <c r="D40" s="32" t="s">
        <v>51</v>
      </c>
      <c r="E40" s="31"/>
    </row>
    <row r="41" spans="1:5" s="35" customFormat="1" ht="13.2" x14ac:dyDescent="0.3">
      <c r="A41" s="29"/>
      <c r="B41" s="43"/>
      <c r="C41" s="69">
        <f>SUM(C35:C40)</f>
        <v>14997.5</v>
      </c>
      <c r="D41" s="32"/>
      <c r="E41" s="82">
        <v>48000</v>
      </c>
    </row>
    <row r="42" spans="1:5" s="35" customFormat="1" ht="13.2" x14ac:dyDescent="0.3">
      <c r="A42" s="29"/>
      <c r="B42" s="43"/>
      <c r="C42" s="50"/>
      <c r="D42" s="32"/>
      <c r="E42" s="31"/>
    </row>
    <row r="43" spans="1:5" s="76" customFormat="1" ht="15" customHeight="1" x14ac:dyDescent="0.3">
      <c r="A43" s="71" t="s">
        <v>36</v>
      </c>
      <c r="B43" s="72"/>
      <c r="C43" s="73">
        <f>SUM(C41+C32+C18+C13)</f>
        <v>29495.5</v>
      </c>
      <c r="D43" s="74"/>
      <c r="E43" s="75">
        <f>SUM(E12:E40)</f>
        <v>626011</v>
      </c>
    </row>
    <row r="44" spans="1:5" s="35" customFormat="1" ht="13.2" x14ac:dyDescent="0.3">
      <c r="A44" s="29"/>
      <c r="B44" s="30"/>
      <c r="C44" s="50"/>
      <c r="D44" s="32"/>
      <c r="E44" s="31"/>
    </row>
    <row r="45" spans="1:5" s="35" customFormat="1" ht="13.2" x14ac:dyDescent="0.3">
      <c r="A45" s="29"/>
      <c r="B45" s="30"/>
      <c r="C45" s="50"/>
      <c r="D45" s="32"/>
      <c r="E45" s="31"/>
    </row>
    <row r="46" spans="1:5" s="35" customFormat="1" ht="13.2" x14ac:dyDescent="0.3">
      <c r="A46" s="29"/>
      <c r="B46" s="30"/>
      <c r="C46" s="50"/>
      <c r="D46" s="44"/>
      <c r="E46" s="47"/>
    </row>
    <row r="47" spans="1:5" x14ac:dyDescent="0.25">
      <c r="B47" s="7"/>
      <c r="E47" s="25"/>
    </row>
    <row r="48" spans="1:5" x14ac:dyDescent="0.25">
      <c r="E48" s="25"/>
    </row>
    <row r="49" spans="2:5" x14ac:dyDescent="0.25">
      <c r="B49" s="7"/>
      <c r="E49" s="25"/>
    </row>
    <row r="50" spans="2:5" x14ac:dyDescent="0.25">
      <c r="E50" s="25"/>
    </row>
    <row r="51" spans="2:5" x14ac:dyDescent="0.25">
      <c r="E51" s="25"/>
    </row>
    <row r="52" spans="2:5" x14ac:dyDescent="0.25">
      <c r="B52" s="7"/>
      <c r="E52" s="25"/>
    </row>
    <row r="53" spans="2:5" x14ac:dyDescent="0.25">
      <c r="E53" s="25"/>
    </row>
    <row r="54" spans="2:5" x14ac:dyDescent="0.25">
      <c r="E54" s="25"/>
    </row>
    <row r="55" spans="2:5" x14ac:dyDescent="0.25">
      <c r="B55" s="7"/>
      <c r="E55" s="25"/>
    </row>
  </sheetData>
  <phoneticPr fontId="7" type="noConversion"/>
  <printOptions gridLines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480D-FEEF-4B6C-BBFE-3BE89B6035D2}">
  <dimension ref="A1:F49"/>
  <sheetViews>
    <sheetView workbookViewId="0">
      <selection activeCell="A20" sqref="A20"/>
    </sheetView>
  </sheetViews>
  <sheetFormatPr defaultColWidth="9.109375" defaultRowHeight="13.8" x14ac:dyDescent="0.25"/>
  <cols>
    <col min="1" max="1" width="24.88671875" style="1" customWidth="1"/>
    <col min="2" max="2" width="14.33203125" style="2" customWidth="1"/>
    <col min="3" max="3" width="10.5546875" style="52" customWidth="1"/>
    <col min="4" max="4" width="4.6640625" style="6" customWidth="1"/>
    <col min="5" max="5" width="16" style="28" customWidth="1"/>
    <col min="6" max="6" width="36.33203125" style="5" customWidth="1"/>
    <col min="7" max="7" width="2" style="4" customWidth="1"/>
    <col min="8" max="16384" width="9.109375" style="4"/>
  </cols>
  <sheetData>
    <row r="1" spans="1:6" s="15" customFormat="1" ht="21" x14ac:dyDescent="0.35">
      <c r="A1" s="13" t="s">
        <v>1</v>
      </c>
      <c r="B1" s="14"/>
      <c r="C1" s="48"/>
      <c r="D1" s="23"/>
      <c r="E1" s="26"/>
      <c r="F1" s="16"/>
    </row>
    <row r="2" spans="1:6" s="11" customFormat="1" ht="16.8" x14ac:dyDescent="0.25">
      <c r="A2" s="9" t="s">
        <v>67</v>
      </c>
      <c r="B2" s="10"/>
      <c r="C2" s="49"/>
      <c r="D2" s="24"/>
      <c r="E2" s="27"/>
      <c r="F2" s="12"/>
    </row>
    <row r="4" spans="1:6" s="35" customFormat="1" ht="13.2" x14ac:dyDescent="0.3">
      <c r="A4" s="29" t="s">
        <v>28</v>
      </c>
      <c r="B4" s="30"/>
      <c r="C4" s="50"/>
      <c r="D4" s="32"/>
      <c r="E4" s="33"/>
      <c r="F4" s="34"/>
    </row>
    <row r="5" spans="1:6" s="35" customFormat="1" ht="13.2" x14ac:dyDescent="0.3">
      <c r="A5" s="29" t="s">
        <v>29</v>
      </c>
      <c r="B5" s="30"/>
      <c r="C5" s="50"/>
      <c r="D5" s="32"/>
      <c r="E5" s="33"/>
      <c r="F5" s="34"/>
    </row>
    <row r="6" spans="1:6" s="35" customFormat="1" ht="13.2" x14ac:dyDescent="0.3">
      <c r="A6" s="29" t="s">
        <v>19</v>
      </c>
      <c r="B6" s="30"/>
      <c r="C6" s="50"/>
      <c r="D6" s="32"/>
      <c r="E6" s="33"/>
      <c r="F6" s="34"/>
    </row>
    <row r="7" spans="1:6" s="35" customFormat="1" ht="13.2" x14ac:dyDescent="0.3">
      <c r="A7" s="29" t="s">
        <v>58</v>
      </c>
      <c r="B7" s="30"/>
      <c r="C7" s="50"/>
      <c r="D7" s="32"/>
      <c r="E7" s="33"/>
      <c r="F7" s="34"/>
    </row>
    <row r="8" spans="1:6" s="41" customFormat="1" ht="11.4" x14ac:dyDescent="0.2">
      <c r="A8" s="36" t="s">
        <v>2</v>
      </c>
      <c r="B8" s="37" t="s">
        <v>3</v>
      </c>
      <c r="C8" s="51" t="s">
        <v>45</v>
      </c>
      <c r="D8" s="39"/>
      <c r="E8" s="40" t="s">
        <v>4</v>
      </c>
      <c r="F8" s="37" t="s">
        <v>5</v>
      </c>
    </row>
    <row r="9" spans="1:6" s="35" customFormat="1" ht="13.2" x14ac:dyDescent="0.3">
      <c r="A9" s="42" t="s">
        <v>46</v>
      </c>
      <c r="B9" s="30"/>
      <c r="C9" s="50"/>
      <c r="D9" s="32"/>
      <c r="E9" s="33"/>
      <c r="F9" s="30"/>
    </row>
    <row r="10" spans="1:6" s="35" customFormat="1" ht="13.2" x14ac:dyDescent="0.3">
      <c r="A10" s="29" t="s">
        <v>60</v>
      </c>
      <c r="B10" s="30" t="s">
        <v>20</v>
      </c>
      <c r="C10" s="50">
        <v>1</v>
      </c>
      <c r="D10" s="32" t="s">
        <v>23</v>
      </c>
      <c r="E10" s="31" t="s">
        <v>24</v>
      </c>
      <c r="F10" s="34" t="s">
        <v>49</v>
      </c>
    </row>
    <row r="11" spans="1:6" s="35" customFormat="1" ht="13.2" x14ac:dyDescent="0.3">
      <c r="A11" s="29"/>
      <c r="B11" s="30"/>
      <c r="C11" s="50"/>
      <c r="D11" s="32"/>
      <c r="E11" s="31"/>
      <c r="F11" s="34"/>
    </row>
    <row r="12" spans="1:6" s="35" customFormat="1" ht="13.2" x14ac:dyDescent="0.3">
      <c r="A12" s="42" t="s">
        <v>47</v>
      </c>
      <c r="B12" s="30"/>
      <c r="C12" s="50"/>
      <c r="D12" s="32"/>
      <c r="E12" s="31"/>
      <c r="F12" s="34"/>
    </row>
    <row r="13" spans="1:6" s="35" customFormat="1" ht="13.2" x14ac:dyDescent="0.3">
      <c r="A13" s="29" t="s">
        <v>0</v>
      </c>
      <c r="B13" s="30" t="s">
        <v>30</v>
      </c>
      <c r="C13" s="50">
        <v>1</v>
      </c>
      <c r="D13" s="32" t="s">
        <v>23</v>
      </c>
      <c r="E13" s="31">
        <v>415842.5</v>
      </c>
      <c r="F13" s="34" t="s">
        <v>54</v>
      </c>
    </row>
    <row r="14" spans="1:6" s="35" customFormat="1" ht="13.2" x14ac:dyDescent="0.3">
      <c r="A14" s="29" t="s">
        <v>53</v>
      </c>
      <c r="B14" s="43" t="s">
        <v>30</v>
      </c>
      <c r="C14" s="50">
        <v>1</v>
      </c>
      <c r="D14" s="32" t="s">
        <v>23</v>
      </c>
      <c r="E14" s="31">
        <v>5000</v>
      </c>
      <c r="F14" s="34" t="s">
        <v>54</v>
      </c>
    </row>
    <row r="15" spans="1:6" s="35" customFormat="1" ht="13.2" x14ac:dyDescent="0.3">
      <c r="A15" s="29"/>
      <c r="B15" s="43"/>
      <c r="C15" s="50"/>
      <c r="D15" s="32"/>
      <c r="E15" s="31"/>
      <c r="F15" s="34"/>
    </row>
    <row r="16" spans="1:6" s="35" customFormat="1" ht="13.2" x14ac:dyDescent="0.3">
      <c r="A16" s="42" t="s">
        <v>48</v>
      </c>
      <c r="B16" s="30"/>
      <c r="C16" s="50"/>
      <c r="D16" s="32"/>
      <c r="E16" s="31"/>
      <c r="F16" s="34"/>
    </row>
    <row r="17" spans="1:6" s="35" customFormat="1" ht="13.2" x14ac:dyDescent="0.3">
      <c r="A17" s="29" t="s">
        <v>62</v>
      </c>
      <c r="B17" s="43">
        <v>43709</v>
      </c>
      <c r="C17" s="50">
        <v>5355</v>
      </c>
      <c r="D17" s="32" t="s">
        <v>25</v>
      </c>
      <c r="E17" s="31">
        <v>5355</v>
      </c>
      <c r="F17" s="34" t="s">
        <v>63</v>
      </c>
    </row>
    <row r="18" spans="1:6" s="35" customFormat="1" ht="13.2" x14ac:dyDescent="0.3">
      <c r="A18" s="29" t="s">
        <v>38</v>
      </c>
      <c r="B18" s="43">
        <v>43160</v>
      </c>
      <c r="C18" s="50">
        <v>1064</v>
      </c>
      <c r="D18" s="32" t="s">
        <v>25</v>
      </c>
      <c r="E18" s="31">
        <v>1064</v>
      </c>
      <c r="F18" s="34" t="s">
        <v>41</v>
      </c>
    </row>
    <row r="19" spans="1:6" s="35" customFormat="1" ht="13.2" x14ac:dyDescent="0.3">
      <c r="A19" s="29" t="s">
        <v>37</v>
      </c>
      <c r="B19" s="43">
        <v>42430</v>
      </c>
      <c r="C19" s="50">
        <v>492</v>
      </c>
      <c r="D19" s="32" t="s">
        <v>25</v>
      </c>
      <c r="E19" s="31">
        <v>492</v>
      </c>
      <c r="F19" s="34" t="s">
        <v>0</v>
      </c>
    </row>
    <row r="20" spans="1:6" s="35" customFormat="1" ht="13.2" x14ac:dyDescent="0.3">
      <c r="A20" s="29" t="s">
        <v>7</v>
      </c>
      <c r="B20" s="30" t="s">
        <v>31</v>
      </c>
      <c r="C20" s="50">
        <v>1251</v>
      </c>
      <c r="D20" s="32" t="s">
        <v>25</v>
      </c>
      <c r="E20" s="31">
        <v>1251</v>
      </c>
      <c r="F20" s="34" t="s">
        <v>21</v>
      </c>
    </row>
    <row r="21" spans="1:6" s="35" customFormat="1" ht="13.2" x14ac:dyDescent="0.3">
      <c r="A21" s="29" t="s">
        <v>61</v>
      </c>
      <c r="B21" s="43">
        <v>44378</v>
      </c>
      <c r="C21" s="50">
        <v>2140</v>
      </c>
      <c r="D21" s="32" t="s">
        <v>25</v>
      </c>
      <c r="E21" s="31">
        <v>2140</v>
      </c>
      <c r="F21" s="34" t="s">
        <v>59</v>
      </c>
    </row>
    <row r="22" spans="1:6" s="35" customFormat="1" ht="13.2" x14ac:dyDescent="0.3">
      <c r="A22" s="29" t="s">
        <v>50</v>
      </c>
      <c r="B22" s="30"/>
      <c r="C22" s="50">
        <v>1080</v>
      </c>
      <c r="D22" s="32" t="s">
        <v>51</v>
      </c>
      <c r="E22" s="31">
        <v>1200</v>
      </c>
      <c r="F22" s="34" t="s">
        <v>41</v>
      </c>
    </row>
    <row r="23" spans="1:6" s="35" customFormat="1" ht="13.2" x14ac:dyDescent="0.3">
      <c r="A23" s="29" t="s">
        <v>39</v>
      </c>
      <c r="B23" s="43">
        <v>43191</v>
      </c>
      <c r="C23" s="50">
        <v>550</v>
      </c>
      <c r="D23" s="32" t="s">
        <v>25</v>
      </c>
      <c r="E23" s="31">
        <v>550</v>
      </c>
      <c r="F23" s="34" t="s">
        <v>0</v>
      </c>
    </row>
    <row r="24" spans="1:6" s="35" customFormat="1" ht="13.2" x14ac:dyDescent="0.3">
      <c r="A24" s="29" t="s">
        <v>40</v>
      </c>
      <c r="B24" s="43">
        <v>42614</v>
      </c>
      <c r="C24" s="50">
        <v>800</v>
      </c>
      <c r="D24" s="32" t="s">
        <v>25</v>
      </c>
      <c r="E24" s="31">
        <v>800</v>
      </c>
      <c r="F24" s="34" t="s">
        <v>8</v>
      </c>
    </row>
    <row r="25" spans="1:6" s="35" customFormat="1" ht="13.2" x14ac:dyDescent="0.3">
      <c r="A25" s="29" t="s">
        <v>44</v>
      </c>
      <c r="B25" s="43">
        <v>43405</v>
      </c>
      <c r="C25" s="50">
        <v>598</v>
      </c>
      <c r="D25" s="32" t="s">
        <v>25</v>
      </c>
      <c r="E25" s="31">
        <v>598</v>
      </c>
      <c r="F25" s="34" t="s">
        <v>52</v>
      </c>
    </row>
    <row r="26" spans="1:6" s="35" customFormat="1" ht="13.2" x14ac:dyDescent="0.3">
      <c r="A26" s="53" t="s">
        <v>65</v>
      </c>
      <c r="B26" s="54">
        <v>44713</v>
      </c>
      <c r="C26" s="55">
        <v>630</v>
      </c>
      <c r="D26" s="56" t="s">
        <v>25</v>
      </c>
      <c r="E26" s="57"/>
      <c r="F26" s="58"/>
    </row>
    <row r="27" spans="1:6" s="35" customFormat="1" ht="13.2" x14ac:dyDescent="0.3">
      <c r="A27" s="53" t="s">
        <v>66</v>
      </c>
      <c r="B27" s="54">
        <v>44713</v>
      </c>
      <c r="C27" s="55">
        <v>265</v>
      </c>
      <c r="D27" s="56" t="s">
        <v>25</v>
      </c>
      <c r="E27" s="57"/>
      <c r="F27" s="58"/>
    </row>
    <row r="28" spans="1:6" s="35" customFormat="1" ht="13.2" x14ac:dyDescent="0.3">
      <c r="A28" s="53"/>
      <c r="B28" s="54"/>
      <c r="C28" s="55"/>
      <c r="D28" s="56"/>
      <c r="E28" s="57"/>
      <c r="F28" s="58"/>
    </row>
    <row r="29" spans="1:6" s="35" customFormat="1" ht="13.2" x14ac:dyDescent="0.3">
      <c r="A29" s="29"/>
      <c r="B29" s="43"/>
      <c r="C29" s="50"/>
      <c r="D29" s="32"/>
      <c r="E29" s="31"/>
      <c r="F29" s="34"/>
    </row>
    <row r="30" spans="1:6" s="35" customFormat="1" ht="13.2" x14ac:dyDescent="0.3">
      <c r="A30" s="42" t="s">
        <v>57</v>
      </c>
      <c r="B30" s="43"/>
      <c r="C30" s="50"/>
      <c r="D30" s="32"/>
      <c r="E30" s="31"/>
      <c r="F30" s="34"/>
    </row>
    <row r="31" spans="1:6" s="35" customFormat="1" ht="13.2" x14ac:dyDescent="0.3">
      <c r="A31" s="29" t="s">
        <v>33</v>
      </c>
      <c r="B31" s="30">
        <v>1952</v>
      </c>
      <c r="C31" s="50">
        <v>900</v>
      </c>
      <c r="D31" s="44" t="s">
        <v>22</v>
      </c>
      <c r="E31" s="31">
        <v>900</v>
      </c>
      <c r="F31" s="34" t="s">
        <v>8</v>
      </c>
    </row>
    <row r="32" spans="1:6" s="35" customFormat="1" ht="13.2" x14ac:dyDescent="0.3">
      <c r="A32" s="29" t="s">
        <v>34</v>
      </c>
      <c r="B32" s="43">
        <v>42430</v>
      </c>
      <c r="C32" s="50">
        <v>5705</v>
      </c>
      <c r="D32" s="32" t="s">
        <v>25</v>
      </c>
      <c r="E32" s="31">
        <v>5705</v>
      </c>
      <c r="F32" s="34" t="s">
        <v>8</v>
      </c>
    </row>
    <row r="33" spans="1:6" s="35" customFormat="1" ht="13.2" x14ac:dyDescent="0.3">
      <c r="A33" s="29" t="s">
        <v>56</v>
      </c>
      <c r="B33" s="43">
        <v>42430</v>
      </c>
      <c r="C33" s="50">
        <v>380</v>
      </c>
      <c r="D33" s="32" t="s">
        <v>25</v>
      </c>
      <c r="E33" s="31">
        <v>380</v>
      </c>
      <c r="F33" s="34" t="s">
        <v>18</v>
      </c>
    </row>
    <row r="34" spans="1:6" s="35" customFormat="1" ht="13.2" x14ac:dyDescent="0.3">
      <c r="A34" s="29" t="s">
        <v>27</v>
      </c>
      <c r="B34" s="43">
        <v>42430</v>
      </c>
      <c r="C34" s="50">
        <v>2025</v>
      </c>
      <c r="D34" s="32" t="s">
        <v>25</v>
      </c>
      <c r="E34" s="31">
        <v>2025</v>
      </c>
      <c r="F34" s="34" t="s">
        <v>26</v>
      </c>
    </row>
    <row r="35" spans="1:6" s="35" customFormat="1" ht="13.2" x14ac:dyDescent="0.3">
      <c r="A35" s="29" t="s">
        <v>35</v>
      </c>
      <c r="B35" s="43">
        <v>42795</v>
      </c>
      <c r="C35" s="50">
        <v>3100</v>
      </c>
      <c r="D35" s="32" t="s">
        <v>25</v>
      </c>
      <c r="E35" s="31">
        <v>3100</v>
      </c>
      <c r="F35" s="34" t="s">
        <v>8</v>
      </c>
    </row>
    <row r="36" spans="1:6" s="35" customFormat="1" ht="13.2" x14ac:dyDescent="0.3">
      <c r="A36" s="29" t="s">
        <v>55</v>
      </c>
      <c r="B36" s="43">
        <v>44136</v>
      </c>
      <c r="C36" s="50">
        <v>2887.5</v>
      </c>
      <c r="D36" s="32" t="s">
        <v>51</v>
      </c>
      <c r="E36" s="31">
        <v>2887.5</v>
      </c>
      <c r="F36" s="34" t="s">
        <v>64</v>
      </c>
    </row>
    <row r="37" spans="1:6" s="41" customFormat="1" ht="11.4" x14ac:dyDescent="0.2">
      <c r="A37" s="36" t="s">
        <v>36</v>
      </c>
      <c r="B37" s="45"/>
      <c r="C37" s="51">
        <f>SUM(C10:C36)</f>
        <v>29225.5</v>
      </c>
      <c r="D37" s="39"/>
      <c r="E37" s="38">
        <f>SUM(E10:E36)</f>
        <v>449290</v>
      </c>
      <c r="F37" s="46"/>
    </row>
    <row r="38" spans="1:6" s="35" customFormat="1" ht="13.2" x14ac:dyDescent="0.3">
      <c r="A38" s="29"/>
      <c r="B38" s="30"/>
      <c r="C38" s="50"/>
      <c r="D38" s="32"/>
      <c r="E38" s="31"/>
      <c r="F38" s="32"/>
    </row>
    <row r="39" spans="1:6" s="35" customFormat="1" ht="13.2" x14ac:dyDescent="0.3">
      <c r="A39" s="29"/>
      <c r="B39" s="30"/>
      <c r="C39" s="50"/>
      <c r="D39" s="32"/>
      <c r="E39" s="31"/>
      <c r="F39" s="32"/>
    </row>
    <row r="40" spans="1:6" s="35" customFormat="1" ht="13.2" x14ac:dyDescent="0.3">
      <c r="A40" s="29"/>
      <c r="B40" s="30"/>
      <c r="C40" s="50"/>
      <c r="D40" s="44"/>
      <c r="E40" s="47"/>
      <c r="F40" s="32"/>
    </row>
    <row r="41" spans="1:6" x14ac:dyDescent="0.25">
      <c r="B41" s="7"/>
      <c r="E41" s="25"/>
      <c r="F41" s="6"/>
    </row>
    <row r="42" spans="1:6" x14ac:dyDescent="0.25">
      <c r="E42" s="25"/>
      <c r="F42" s="6"/>
    </row>
    <row r="43" spans="1:6" x14ac:dyDescent="0.25">
      <c r="B43" s="7"/>
      <c r="E43" s="25"/>
      <c r="F43" s="6"/>
    </row>
    <row r="44" spans="1:6" x14ac:dyDescent="0.25">
      <c r="E44" s="25"/>
      <c r="F44" s="6"/>
    </row>
    <row r="45" spans="1:6" x14ac:dyDescent="0.25">
      <c r="E45" s="25"/>
      <c r="F45" s="6"/>
    </row>
    <row r="46" spans="1:6" x14ac:dyDescent="0.25">
      <c r="B46" s="7"/>
      <c r="E46" s="25"/>
      <c r="F46" s="6"/>
    </row>
    <row r="47" spans="1:6" x14ac:dyDescent="0.25">
      <c r="E47" s="25"/>
      <c r="F47" s="6"/>
    </row>
    <row r="48" spans="1:6" x14ac:dyDescent="0.25">
      <c r="E48" s="25"/>
      <c r="F48" s="3"/>
    </row>
    <row r="49" spans="2:6" x14ac:dyDescent="0.25">
      <c r="B49" s="7"/>
      <c r="E49" s="25"/>
      <c r="F4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4"/>
  <sheetViews>
    <sheetView workbookViewId="0">
      <selection activeCell="A16" sqref="A16"/>
    </sheetView>
  </sheetViews>
  <sheetFormatPr defaultColWidth="9.109375" defaultRowHeight="13.8" x14ac:dyDescent="0.25"/>
  <cols>
    <col min="1" max="1" width="83.88671875" style="4" customWidth="1"/>
    <col min="2" max="16384" width="9.109375" style="4"/>
  </cols>
  <sheetData>
    <row r="2" spans="1:7" x14ac:dyDescent="0.25">
      <c r="A2" s="8" t="s">
        <v>17</v>
      </c>
    </row>
    <row r="3" spans="1:7" x14ac:dyDescent="0.25">
      <c r="A3" s="17" t="s">
        <v>9</v>
      </c>
    </row>
    <row r="4" spans="1:7" x14ac:dyDescent="0.25">
      <c r="A4" s="17" t="s">
        <v>10</v>
      </c>
    </row>
    <row r="5" spans="1:7" x14ac:dyDescent="0.25">
      <c r="A5" s="17" t="s">
        <v>11</v>
      </c>
    </row>
    <row r="6" spans="1:7" x14ac:dyDescent="0.25">
      <c r="A6" s="17" t="s">
        <v>12</v>
      </c>
    </row>
    <row r="7" spans="1:7" x14ac:dyDescent="0.25">
      <c r="A7" s="17" t="s">
        <v>13</v>
      </c>
    </row>
    <row r="8" spans="1:7" x14ac:dyDescent="0.25">
      <c r="A8" s="17" t="s">
        <v>14</v>
      </c>
    </row>
    <row r="9" spans="1:7" x14ac:dyDescent="0.25">
      <c r="A9" s="17" t="s">
        <v>15</v>
      </c>
    </row>
    <row r="10" spans="1:7" x14ac:dyDescent="0.25">
      <c r="A10" s="17" t="s">
        <v>16</v>
      </c>
    </row>
    <row r="13" spans="1:7" s="20" customFormat="1" ht="13.2" x14ac:dyDescent="0.25">
      <c r="A13" s="18" t="s">
        <v>6</v>
      </c>
      <c r="B13" s="19" t="s">
        <v>31</v>
      </c>
      <c r="C13" s="22"/>
      <c r="D13" s="22">
        <v>8</v>
      </c>
      <c r="E13" s="22"/>
      <c r="F13" s="22" t="s">
        <v>24</v>
      </c>
      <c r="G13" s="21" t="s">
        <v>32</v>
      </c>
    </row>
    <row r="14" spans="1:7" s="20" customFormat="1" ht="13.2" x14ac:dyDescent="0.25">
      <c r="A14" s="18" t="s">
        <v>42</v>
      </c>
      <c r="B14" s="19">
        <v>2019</v>
      </c>
      <c r="C14" s="22"/>
      <c r="D14" s="22"/>
      <c r="E14" s="22"/>
      <c r="F14" s="22" t="s">
        <v>24</v>
      </c>
      <c r="G14" s="21" t="s">
        <v>43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 Reg</vt:lpstr>
      <vt:lpstr>with location</vt:lpstr>
      <vt:lpstr>Dog Bins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2023-03-06T15:06:14Z</cp:lastPrinted>
  <dcterms:created xsi:type="dcterms:W3CDTF">2016-06-23T12:28:41Z</dcterms:created>
  <dcterms:modified xsi:type="dcterms:W3CDTF">2023-03-06T15:06:59Z</dcterms:modified>
</cp:coreProperties>
</file>